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33fa8425c8706a3/Desktop/East Worlington parish council/Accounts 2025 to 2026/"/>
    </mc:Choice>
  </mc:AlternateContent>
  <xr:revisionPtr revIDLastSave="128" documentId="13_ncr:1_{2A5AE9BC-BAF5-4122-A27E-C3131E07E6A9}" xr6:coauthVersionLast="47" xr6:coauthVersionMax="47" xr10:uidLastSave="{4868EF7D-267D-46BF-B539-1631C71012D3}"/>
  <bookViews>
    <workbookView xWindow="-110" yWindow="-110" windowWidth="19420" windowHeight="10300" xr2:uid="{5CDD3A42-02B3-491D-B9BD-2B076A99D1CF}"/>
  </bookViews>
  <sheets>
    <sheet name="Payments" sheetId="1" r:id="rId1"/>
    <sheet name="Receipts" sheetId="2" r:id="rId2"/>
  </sheets>
  <definedNames>
    <definedName name="_xlnm.Print_Area" localSheetId="0">Payments!$A$1:$P$44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H9" i="2"/>
  <c r="O26" i="1"/>
  <c r="O29" i="1"/>
  <c r="O30" i="1"/>
  <c r="O31" i="1"/>
  <c r="O32" i="1"/>
  <c r="O33" i="1"/>
  <c r="O34" i="1"/>
  <c r="O35" i="1"/>
  <c r="O36" i="1"/>
  <c r="O37" i="1"/>
  <c r="O38" i="1"/>
  <c r="O39" i="1"/>
  <c r="O28" i="1"/>
  <c r="O27" i="1"/>
  <c r="O25" i="1"/>
  <c r="O24" i="1"/>
  <c r="O23" i="1"/>
  <c r="O22" i="1"/>
  <c r="H7" i="2"/>
  <c r="O19" i="1"/>
  <c r="O21" i="1"/>
  <c r="D43" i="1"/>
  <c r="O20" i="1"/>
  <c r="H6" i="2"/>
  <c r="O18" i="1"/>
  <c r="O17" i="1"/>
  <c r="O16" i="1"/>
  <c r="O15" i="1"/>
  <c r="O14" i="1"/>
  <c r="O13" i="1"/>
  <c r="O12" i="1"/>
  <c r="O11" i="1"/>
  <c r="H5" i="2"/>
  <c r="N41" i="1"/>
  <c r="N43" i="1" s="1"/>
  <c r="M41" i="1"/>
  <c r="M43" i="1" s="1"/>
  <c r="L41" i="1"/>
  <c r="L43" i="1" s="1"/>
  <c r="K41" i="1"/>
  <c r="K43" i="1" s="1"/>
  <c r="J41" i="1"/>
  <c r="J43" i="1" s="1"/>
  <c r="I41" i="1"/>
  <c r="I43" i="1" s="1"/>
  <c r="H41" i="1"/>
  <c r="H43" i="1" s="1"/>
  <c r="G41" i="1"/>
  <c r="G43" i="1" s="1"/>
  <c r="F41" i="1"/>
  <c r="F43" i="1" s="1"/>
  <c r="E41" i="1"/>
  <c r="E43" i="1" s="1"/>
  <c r="C41" i="1"/>
  <c r="C43" i="1" s="1"/>
  <c r="O10" i="1"/>
  <c r="O9" i="1"/>
  <c r="O8" i="1"/>
  <c r="O7" i="1"/>
  <c r="O6" i="1"/>
  <c r="O5" i="1"/>
  <c r="O4" i="1"/>
  <c r="O3" i="1"/>
  <c r="O41" i="1" l="1"/>
  <c r="H11" i="2"/>
  <c r="G11" i="2"/>
  <c r="F11" i="2"/>
  <c r="E11" i="2"/>
  <c r="D11" i="2"/>
  <c r="C11" i="2"/>
  <c r="H4" i="2"/>
  <c r="AD28" i="1" l="1"/>
</calcChain>
</file>

<file path=xl/sharedStrings.xml><?xml version="1.0" encoding="utf-8"?>
<sst xmlns="http://schemas.openxmlformats.org/spreadsheetml/2006/main" count="73" uniqueCount="50">
  <si>
    <t>EAST WORLINGTON PARISH COUNCIL</t>
  </si>
  <si>
    <t>ITEM</t>
  </si>
  <si>
    <t>Employment</t>
  </si>
  <si>
    <t>Admin</t>
  </si>
  <si>
    <t>Grants</t>
  </si>
  <si>
    <t>Audit</t>
  </si>
  <si>
    <t>Training</t>
  </si>
  <si>
    <t>War Memorial</t>
  </si>
  <si>
    <t>S137</t>
  </si>
  <si>
    <t>Parish Magazine</t>
  </si>
  <si>
    <t>VAT</t>
  </si>
  <si>
    <t>TOTALS</t>
  </si>
  <si>
    <t>DATE</t>
  </si>
  <si>
    <t>Subs</t>
  </si>
  <si>
    <t>RECEIPTS</t>
  </si>
  <si>
    <t>PRECEPT</t>
  </si>
  <si>
    <t>GRANTS</t>
  </si>
  <si>
    <t>INTEREST</t>
  </si>
  <si>
    <t>First half precept</t>
  </si>
  <si>
    <t>Misc</t>
  </si>
  <si>
    <t>MISC</t>
  </si>
  <si>
    <t>alice Turner</t>
  </si>
  <si>
    <t>Brian Pervival</t>
  </si>
  <si>
    <t>Bank charges</t>
  </si>
  <si>
    <t>31st March 2026</t>
  </si>
  <si>
    <t>Budget</t>
  </si>
  <si>
    <t>Balance</t>
  </si>
  <si>
    <t>Printing grant from North Devon Council</t>
  </si>
  <si>
    <t>DALC subscription</t>
  </si>
  <si>
    <t>P. Clapham - internal audit fee</t>
  </si>
  <si>
    <t>Microsoft 365</t>
  </si>
  <si>
    <t>Mobile phone purchase</t>
  </si>
  <si>
    <t>IBIS UK - computer check</t>
  </si>
  <si>
    <t>Devon Community - grant bell ropes</t>
  </si>
  <si>
    <t>Locum clerk expenses</t>
  </si>
  <si>
    <t>Travel</t>
  </si>
  <si>
    <t>Ellis Ropes Ltd</t>
  </si>
  <si>
    <t>Slee Blackwell - solicitors</t>
  </si>
  <si>
    <t>HMRC - employer NI</t>
  </si>
  <si>
    <t>Locality budget receipt - lengthsman</t>
  </si>
  <si>
    <t>C. Jones annual web hosting charge</t>
  </si>
  <si>
    <t xml:space="preserve">Clear Insurance </t>
  </si>
  <si>
    <t>NDDC Precept</t>
  </si>
  <si>
    <t xml:space="preserve">Bank Charges </t>
  </si>
  <si>
    <t>Bank Charges</t>
  </si>
  <si>
    <t>Clerk Wages</t>
  </si>
  <si>
    <t>ICO Charges</t>
  </si>
  <si>
    <t>As of Monday 7th April 2025 there was 11690.14 in the reserves</t>
  </si>
  <si>
    <t xml:space="preserve">War Memorial Maintainence </t>
  </si>
  <si>
    <t>NDDC Grant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</si>
</sst>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" fontId="0" fillId="0" borderId="0" xfId="0" applyNumberFormat="1"/>
    <xf numFmtId="16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4" fontId="0" fillId="0" borderId="1" xfId="0" applyNumberFormat="1" applyBorder="1"/>
    <xf numFmtId="16" fontId="3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1" xfId="0" applyNumberFormat="1" applyFont="1" applyBorder="1"/>
    <xf numFmtId="0" fontId="0" fillId="0" borderId="0" xfId="0" applyAlignment="1">
      <alignment horizontal="left"/>
    </xf>
    <xf numFmtId="16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4" fontId="0" fillId="0" borderId="0" xfId="0" applyNumberFormat="1" applyAlignment="1">
      <alignment horizontal="right"/>
    </xf>
    <xf numFmtId="4" fontId="0" fillId="0" borderId="1" xfId="0" applyNumberFormat="1" applyBorder="1" applyAlignment="1">
      <alignment horizontal="right"/>
    </xf>
    <xf numFmtId="4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D9E4-9354-4A76-AF68-D3BEECDCBED4}">
  <sheetPr>
    <pageSetUpPr fitToPage="1"/>
  </sheetPr>
  <dimension ref="A1:AD69"/>
  <sheetViews>
    <sheetView tabSelected="1" topLeftCell="A27" workbookViewId="0">
      <selection activeCell="Q42" sqref="Q42"/>
    </sheetView>
  </sheetViews>
  <sheetFormatPr defaultRowHeight="14.5" x14ac:dyDescent="0.35"/>
  <cols>
    <col min="2" max="2" width="32" bestFit="1" customWidth="1"/>
    <col min="3" max="3" width="11.36328125" bestFit="1" customWidth="1"/>
    <col min="4" max="4" width="5.90625" bestFit="1" customWidth="1"/>
    <col min="5" max="5" width="7.81640625" bestFit="1" customWidth="1"/>
    <col min="6" max="6" width="7.1796875" customWidth="1"/>
    <col min="7" max="7" width="6.36328125" bestFit="1" customWidth="1"/>
    <col min="8" max="8" width="6.1796875" customWidth="1"/>
    <col min="11" max="11" width="7.1796875" customWidth="1"/>
    <col min="12" max="12" width="7.81640625" bestFit="1" customWidth="1"/>
    <col min="14" max="14" width="7.1796875" customWidth="1"/>
  </cols>
  <sheetData>
    <row r="1" spans="1:16" x14ac:dyDescent="0.35">
      <c r="B1" s="1" t="s">
        <v>0</v>
      </c>
      <c r="C1" s="1" t="s">
        <v>24</v>
      </c>
      <c r="D1" s="1"/>
      <c r="E1" s="1"/>
      <c r="F1" s="2"/>
      <c r="G1" s="1"/>
    </row>
    <row r="2" spans="1:16" ht="43.5" x14ac:dyDescent="0.35">
      <c r="A2" s="5" t="s">
        <v>12</v>
      </c>
      <c r="B2" s="5" t="s">
        <v>1</v>
      </c>
      <c r="C2" s="5" t="s">
        <v>2</v>
      </c>
      <c r="D2" s="5" t="s">
        <v>35</v>
      </c>
      <c r="E2" s="5" t="s">
        <v>3</v>
      </c>
      <c r="F2" s="5" t="s">
        <v>4</v>
      </c>
      <c r="G2" s="5" t="s">
        <v>5</v>
      </c>
      <c r="H2" s="5" t="s">
        <v>13</v>
      </c>
      <c r="I2" s="5" t="s">
        <v>6</v>
      </c>
      <c r="J2" s="6" t="s">
        <v>7</v>
      </c>
      <c r="K2" s="5" t="s">
        <v>8</v>
      </c>
      <c r="L2" s="5" t="s">
        <v>19</v>
      </c>
      <c r="M2" s="6" t="s">
        <v>9</v>
      </c>
      <c r="N2" s="5" t="s">
        <v>10</v>
      </c>
      <c r="O2" s="5" t="s">
        <v>11</v>
      </c>
    </row>
    <row r="3" spans="1:16" x14ac:dyDescent="0.35">
      <c r="A3" s="14">
        <v>45754</v>
      </c>
      <c r="B3" s="13" t="s">
        <v>21</v>
      </c>
      <c r="C3" s="16">
        <v>212.95</v>
      </c>
      <c r="D3" s="16"/>
      <c r="E3" s="17"/>
      <c r="F3" s="17"/>
      <c r="G3" s="17"/>
      <c r="H3" s="17"/>
      <c r="I3" s="17"/>
      <c r="J3" s="18"/>
      <c r="K3" s="17"/>
      <c r="L3" s="17"/>
      <c r="M3" s="18"/>
      <c r="N3" s="17"/>
      <c r="O3" s="19">
        <f t="shared" ref="O3:O28" si="0">SUM(C3:N3)</f>
        <v>212.95</v>
      </c>
    </row>
    <row r="4" spans="1:16" x14ac:dyDescent="0.35">
      <c r="A4" s="14">
        <v>45754</v>
      </c>
      <c r="B4" s="13" t="s">
        <v>21</v>
      </c>
      <c r="C4" s="16">
        <v>146</v>
      </c>
      <c r="D4" s="16"/>
      <c r="E4" s="17"/>
      <c r="F4" s="17"/>
      <c r="G4" s="17"/>
      <c r="H4" s="17"/>
      <c r="I4" s="17"/>
      <c r="J4" s="18"/>
      <c r="K4" s="17"/>
      <c r="L4" s="15"/>
      <c r="M4" s="18"/>
      <c r="N4" s="16"/>
      <c r="O4" s="19">
        <f t="shared" si="0"/>
        <v>146</v>
      </c>
    </row>
    <row r="5" spans="1:16" x14ac:dyDescent="0.35">
      <c r="A5" s="14">
        <v>45754</v>
      </c>
      <c r="B5" s="13" t="s">
        <v>21</v>
      </c>
      <c r="C5" s="16">
        <v>222.65</v>
      </c>
      <c r="D5" s="16"/>
      <c r="E5" s="17"/>
      <c r="F5" s="17"/>
      <c r="G5" s="16"/>
      <c r="H5" s="17"/>
      <c r="I5" s="17"/>
      <c r="J5" s="18"/>
      <c r="K5" s="17"/>
      <c r="L5" s="15"/>
      <c r="M5" s="18"/>
      <c r="N5" s="16"/>
      <c r="O5" s="19">
        <f t="shared" si="0"/>
        <v>222.65</v>
      </c>
    </row>
    <row r="6" spans="1:16" x14ac:dyDescent="0.35">
      <c r="A6" s="14">
        <v>45754</v>
      </c>
      <c r="B6" s="13" t="s">
        <v>21</v>
      </c>
      <c r="C6" s="15">
        <v>85.65</v>
      </c>
      <c r="D6" s="15"/>
      <c r="E6" s="17"/>
      <c r="F6" s="17"/>
      <c r="G6" s="17"/>
      <c r="H6" s="17"/>
      <c r="I6" s="16"/>
      <c r="J6" s="18"/>
      <c r="K6" s="17"/>
      <c r="L6" s="15"/>
      <c r="M6" s="18"/>
      <c r="N6" s="16"/>
      <c r="O6" s="19">
        <f t="shared" si="0"/>
        <v>85.65</v>
      </c>
    </row>
    <row r="7" spans="1:16" x14ac:dyDescent="0.35">
      <c r="A7" s="14">
        <v>45754</v>
      </c>
      <c r="B7" s="13" t="s">
        <v>22</v>
      </c>
      <c r="C7" s="15"/>
      <c r="D7" s="15"/>
      <c r="E7" s="17"/>
      <c r="F7" s="17"/>
      <c r="G7" s="17"/>
      <c r="H7" s="16"/>
      <c r="I7" s="17"/>
      <c r="J7" s="18"/>
      <c r="K7" s="15">
        <v>123.84</v>
      </c>
      <c r="L7" s="15"/>
      <c r="M7" s="18"/>
      <c r="N7" s="16"/>
      <c r="O7" s="19">
        <f t="shared" si="0"/>
        <v>123.84</v>
      </c>
    </row>
    <row r="8" spans="1:16" x14ac:dyDescent="0.35">
      <c r="A8" s="14">
        <v>45783</v>
      </c>
      <c r="B8" s="13" t="s">
        <v>21</v>
      </c>
      <c r="C8" s="15">
        <v>581.44000000000005</v>
      </c>
      <c r="D8" s="15"/>
      <c r="E8" s="17"/>
      <c r="F8" s="17"/>
      <c r="G8" s="17"/>
      <c r="H8" s="17"/>
      <c r="I8" s="17"/>
      <c r="J8" s="18"/>
      <c r="K8" s="17"/>
      <c r="L8" s="16"/>
      <c r="M8" s="18"/>
      <c r="N8" s="16"/>
      <c r="O8" s="19">
        <f t="shared" si="0"/>
        <v>581.44000000000005</v>
      </c>
    </row>
    <row r="9" spans="1:16" x14ac:dyDescent="0.35">
      <c r="A9" s="4">
        <v>45777</v>
      </c>
      <c r="B9" s="13" t="s">
        <v>23</v>
      </c>
      <c r="C9" s="19"/>
      <c r="D9" s="19"/>
      <c r="E9" s="19">
        <v>6</v>
      </c>
      <c r="F9" s="19"/>
      <c r="G9" s="19"/>
      <c r="H9" s="19"/>
      <c r="I9" s="19"/>
      <c r="J9" s="19"/>
      <c r="K9" s="19"/>
      <c r="L9" s="16"/>
      <c r="M9" s="19"/>
      <c r="N9" s="16"/>
      <c r="O9" s="19">
        <f t="shared" si="0"/>
        <v>6</v>
      </c>
      <c r="P9" s="11"/>
    </row>
    <row r="10" spans="1:16" x14ac:dyDescent="0.35">
      <c r="A10" s="4">
        <v>45779</v>
      </c>
      <c r="B10" s="13" t="s">
        <v>28</v>
      </c>
      <c r="C10" s="19"/>
      <c r="D10" s="19"/>
      <c r="E10" s="19"/>
      <c r="F10" s="19"/>
      <c r="G10" s="19"/>
      <c r="H10" s="19">
        <v>100.01</v>
      </c>
      <c r="I10" s="19"/>
      <c r="J10" s="19"/>
      <c r="K10" s="19"/>
      <c r="L10" s="19"/>
      <c r="M10" s="19"/>
      <c r="N10" s="16">
        <v>15.59</v>
      </c>
      <c r="O10" s="19">
        <f t="shared" si="0"/>
        <v>115.60000000000001</v>
      </c>
      <c r="P10" s="11"/>
    </row>
    <row r="11" spans="1:16" x14ac:dyDescent="0.35">
      <c r="A11" s="4">
        <v>45803</v>
      </c>
      <c r="B11" s="13" t="s">
        <v>29</v>
      </c>
      <c r="C11" s="19"/>
      <c r="D11" s="19"/>
      <c r="E11" s="19"/>
      <c r="F11" s="19"/>
      <c r="G11" s="19">
        <v>70</v>
      </c>
      <c r="H11" s="19"/>
      <c r="I11" s="19"/>
      <c r="J11" s="19"/>
      <c r="K11" s="19"/>
      <c r="L11" s="19"/>
      <c r="M11" s="19"/>
      <c r="N11" s="19"/>
      <c r="O11" s="19">
        <f t="shared" si="0"/>
        <v>70</v>
      </c>
      <c r="P11" s="11"/>
    </row>
    <row r="12" spans="1:16" x14ac:dyDescent="0.35">
      <c r="A12" s="4">
        <v>45807</v>
      </c>
      <c r="B12" s="13" t="s">
        <v>23</v>
      </c>
      <c r="C12" s="19"/>
      <c r="D12" s="19"/>
      <c r="E12" s="19">
        <v>6</v>
      </c>
      <c r="F12" s="19"/>
      <c r="G12" s="19"/>
      <c r="H12" s="19"/>
      <c r="I12" s="19"/>
      <c r="J12" s="19"/>
      <c r="K12" s="19"/>
      <c r="L12" s="19"/>
      <c r="M12" s="19"/>
      <c r="N12" s="19"/>
      <c r="O12" s="19">
        <f t="shared" si="0"/>
        <v>6</v>
      </c>
      <c r="P12" s="11"/>
    </row>
    <row r="13" spans="1:16" x14ac:dyDescent="0.35">
      <c r="A13" s="4">
        <v>45814</v>
      </c>
      <c r="B13" s="13" t="s">
        <v>30</v>
      </c>
      <c r="C13" s="19"/>
      <c r="D13" s="19"/>
      <c r="E13" s="19">
        <v>84.99</v>
      </c>
      <c r="F13" s="19"/>
      <c r="G13" s="19"/>
      <c r="H13" s="19"/>
      <c r="I13" s="19"/>
      <c r="J13" s="19"/>
      <c r="K13" s="19"/>
      <c r="L13" s="19"/>
      <c r="M13" s="19"/>
      <c r="N13" s="19"/>
      <c r="O13" s="19">
        <f t="shared" si="0"/>
        <v>84.99</v>
      </c>
      <c r="P13" s="11"/>
    </row>
    <row r="14" spans="1:16" x14ac:dyDescent="0.35">
      <c r="A14" s="4">
        <v>45814</v>
      </c>
      <c r="B14" s="13" t="s">
        <v>31</v>
      </c>
      <c r="C14" s="19"/>
      <c r="D14" s="19"/>
      <c r="E14" s="19"/>
      <c r="F14" s="19"/>
      <c r="G14" s="19"/>
      <c r="H14" s="19"/>
      <c r="I14" s="19"/>
      <c r="J14" s="19"/>
      <c r="K14" s="19"/>
      <c r="L14" s="19">
        <v>69</v>
      </c>
      <c r="M14" s="19"/>
      <c r="N14" s="19"/>
      <c r="O14" s="19">
        <f t="shared" si="0"/>
        <v>69</v>
      </c>
      <c r="P14" s="11"/>
    </row>
    <row r="15" spans="1:16" x14ac:dyDescent="0.35">
      <c r="A15" s="4">
        <v>45814</v>
      </c>
      <c r="B15" s="13" t="s">
        <v>32</v>
      </c>
      <c r="C15" s="19"/>
      <c r="D15" s="19"/>
      <c r="E15" s="19"/>
      <c r="F15" s="19"/>
      <c r="G15" s="19"/>
      <c r="H15" s="19"/>
      <c r="I15" s="19"/>
      <c r="J15" s="19"/>
      <c r="K15" s="19"/>
      <c r="L15" s="19">
        <v>30</v>
      </c>
      <c r="M15" s="19"/>
      <c r="N15" s="19"/>
      <c r="O15" s="19">
        <f t="shared" si="0"/>
        <v>30</v>
      </c>
      <c r="P15" s="11"/>
    </row>
    <row r="16" spans="1:16" x14ac:dyDescent="0.35">
      <c r="A16" s="4">
        <v>45838</v>
      </c>
      <c r="B16" s="13" t="s">
        <v>23</v>
      </c>
      <c r="C16" s="19"/>
      <c r="D16" s="19"/>
      <c r="E16" s="19">
        <v>6</v>
      </c>
      <c r="F16" s="19"/>
      <c r="G16" s="19"/>
      <c r="H16" s="19"/>
      <c r="I16" s="19"/>
      <c r="J16" s="19"/>
      <c r="K16" s="19"/>
      <c r="L16" s="19"/>
      <c r="M16" s="19"/>
      <c r="N16" s="19"/>
      <c r="O16" s="19">
        <f t="shared" si="0"/>
        <v>6</v>
      </c>
      <c r="P16" s="11"/>
    </row>
    <row r="17" spans="1:30" x14ac:dyDescent="0.35">
      <c r="A17" s="4">
        <v>45855</v>
      </c>
      <c r="B17" s="13" t="s">
        <v>34</v>
      </c>
      <c r="C17" s="19"/>
      <c r="D17" s="19">
        <v>25.65</v>
      </c>
      <c r="E17" s="19">
        <v>473.42</v>
      </c>
      <c r="F17" s="19"/>
      <c r="G17" s="19"/>
      <c r="H17" s="19"/>
      <c r="I17" s="19"/>
      <c r="J17" s="19"/>
      <c r="K17" s="19"/>
      <c r="L17" s="19"/>
      <c r="M17" s="19"/>
      <c r="N17" s="19"/>
      <c r="O17" s="19">
        <f t="shared" si="0"/>
        <v>499.07</v>
      </c>
      <c r="P17" s="11"/>
    </row>
    <row r="18" spans="1:30" x14ac:dyDescent="0.35">
      <c r="A18" s="4">
        <v>45755</v>
      </c>
      <c r="B18" s="13" t="s">
        <v>36</v>
      </c>
      <c r="C18" s="19"/>
      <c r="D18" s="19"/>
      <c r="E18" s="19"/>
      <c r="F18" s="19"/>
      <c r="G18" s="19"/>
      <c r="H18" s="19"/>
      <c r="I18" s="19"/>
      <c r="J18" s="19"/>
      <c r="K18" s="19"/>
      <c r="L18" s="19">
        <v>1133</v>
      </c>
      <c r="M18" s="19"/>
      <c r="N18" s="19">
        <v>226.6</v>
      </c>
      <c r="O18" s="19">
        <f t="shared" si="0"/>
        <v>1359.6</v>
      </c>
      <c r="P18" s="11"/>
    </row>
    <row r="19" spans="1:30" x14ac:dyDescent="0.35">
      <c r="A19" s="4">
        <v>45863</v>
      </c>
      <c r="B19" s="13" t="s">
        <v>38</v>
      </c>
      <c r="C19" s="19">
        <v>24.31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>
        <f t="shared" si="0"/>
        <v>24.31</v>
      </c>
      <c r="P19" s="11"/>
    </row>
    <row r="20" spans="1:30" x14ac:dyDescent="0.35">
      <c r="A20" s="4">
        <v>45867</v>
      </c>
      <c r="B20" s="13" t="s">
        <v>37</v>
      </c>
      <c r="C20" s="19"/>
      <c r="D20" s="19"/>
      <c r="E20" s="19"/>
      <c r="F20" s="19"/>
      <c r="G20" s="19"/>
      <c r="H20" s="19"/>
      <c r="I20" s="19"/>
      <c r="J20" s="19"/>
      <c r="K20" s="19"/>
      <c r="L20" s="19">
        <v>520</v>
      </c>
      <c r="M20" s="19"/>
      <c r="N20" s="19">
        <v>103.6</v>
      </c>
      <c r="O20" s="19">
        <f t="shared" si="0"/>
        <v>623.6</v>
      </c>
      <c r="P20" s="11"/>
    </row>
    <row r="21" spans="1:30" x14ac:dyDescent="0.35">
      <c r="A21" s="4">
        <v>45869</v>
      </c>
      <c r="B21" s="13" t="s">
        <v>23</v>
      </c>
      <c r="C21" s="19"/>
      <c r="D21" s="19"/>
      <c r="E21" s="19">
        <v>6</v>
      </c>
      <c r="F21" s="19"/>
      <c r="G21" s="19"/>
      <c r="H21" s="19"/>
      <c r="I21" s="19"/>
      <c r="J21" s="19"/>
      <c r="K21" s="19"/>
      <c r="L21" s="19"/>
      <c r="M21" s="19"/>
      <c r="N21" s="19"/>
      <c r="O21" s="19">
        <f t="shared" si="0"/>
        <v>6</v>
      </c>
      <c r="P21" s="11"/>
    </row>
    <row r="22" spans="1:30" x14ac:dyDescent="0.35">
      <c r="A22" s="4">
        <v>45888</v>
      </c>
      <c r="B22" s="13" t="s">
        <v>34</v>
      </c>
      <c r="C22" s="19"/>
      <c r="D22" s="19"/>
      <c r="E22" s="19">
        <v>313.97000000000003</v>
      </c>
      <c r="F22" s="19"/>
      <c r="G22" s="19"/>
      <c r="H22" s="19"/>
      <c r="I22" s="19"/>
      <c r="J22" s="19"/>
      <c r="K22" s="19"/>
      <c r="L22" s="19"/>
      <c r="M22" s="19"/>
      <c r="N22" s="19"/>
      <c r="O22" s="19">
        <f t="shared" si="0"/>
        <v>313.97000000000003</v>
      </c>
      <c r="P22" s="11"/>
    </row>
    <row r="23" spans="1:30" x14ac:dyDescent="0.35">
      <c r="A23" s="4">
        <v>45888</v>
      </c>
      <c r="B23" s="13" t="s">
        <v>40</v>
      </c>
      <c r="C23" s="19"/>
      <c r="D23" s="19"/>
      <c r="E23" s="19">
        <v>175</v>
      </c>
      <c r="F23" s="19"/>
      <c r="G23" s="19"/>
      <c r="H23" s="19"/>
      <c r="I23" s="19"/>
      <c r="J23" s="19"/>
      <c r="K23" s="19"/>
      <c r="L23" s="19"/>
      <c r="M23" s="19"/>
      <c r="N23" s="19"/>
      <c r="O23" s="19">
        <f t="shared" si="0"/>
        <v>175</v>
      </c>
      <c r="P23" s="11"/>
    </row>
    <row r="24" spans="1:30" x14ac:dyDescent="0.35">
      <c r="A24" s="4">
        <v>45900</v>
      </c>
      <c r="B24" s="13" t="s">
        <v>23</v>
      </c>
      <c r="C24" s="19"/>
      <c r="D24" s="19"/>
      <c r="E24" s="19">
        <v>6</v>
      </c>
      <c r="F24" s="19"/>
      <c r="G24" s="19"/>
      <c r="H24" s="19"/>
      <c r="I24" s="19"/>
      <c r="J24" s="19"/>
      <c r="K24" s="19"/>
      <c r="L24" s="19"/>
      <c r="M24" s="19"/>
      <c r="N24" s="19"/>
      <c r="O24" s="19">
        <f t="shared" si="0"/>
        <v>6</v>
      </c>
      <c r="P24" s="11"/>
    </row>
    <row r="25" spans="1:30" x14ac:dyDescent="0.35">
      <c r="A25" s="4">
        <v>46294</v>
      </c>
      <c r="B25" s="13" t="s">
        <v>41</v>
      </c>
      <c r="C25" s="19"/>
      <c r="D25" s="19"/>
      <c r="E25" s="19">
        <v>696.27</v>
      </c>
      <c r="F25" s="19"/>
      <c r="G25" s="19"/>
      <c r="H25" s="19"/>
      <c r="I25" s="19"/>
      <c r="J25" s="19"/>
      <c r="K25" s="19"/>
      <c r="L25" s="19"/>
      <c r="M25" s="19"/>
      <c r="N25" s="19"/>
      <c r="O25" s="19">
        <f t="shared" si="0"/>
        <v>696.27</v>
      </c>
      <c r="P25" s="11"/>
    </row>
    <row r="26" spans="1:30" x14ac:dyDescent="0.35">
      <c r="A26" s="4">
        <v>46295</v>
      </c>
      <c r="B26" s="13" t="s">
        <v>44</v>
      </c>
      <c r="C26" s="19"/>
      <c r="D26" s="19"/>
      <c r="E26" s="19">
        <v>6</v>
      </c>
      <c r="F26" s="19"/>
      <c r="G26" s="19"/>
      <c r="H26" s="19"/>
      <c r="I26" s="19"/>
      <c r="J26" s="19"/>
      <c r="K26" s="19"/>
      <c r="L26" s="19"/>
      <c r="M26" s="19"/>
      <c r="N26" s="19"/>
      <c r="O26" s="19">
        <f t="shared" si="0"/>
        <v>6</v>
      </c>
      <c r="P26" s="11"/>
    </row>
    <row r="27" spans="1:30" x14ac:dyDescent="0.35">
      <c r="A27" s="4">
        <v>46326</v>
      </c>
      <c r="B27" s="13" t="s">
        <v>43</v>
      </c>
      <c r="C27" s="19"/>
      <c r="D27" s="19"/>
      <c r="E27" s="19">
        <v>6</v>
      </c>
      <c r="F27" s="19"/>
      <c r="G27" s="19"/>
      <c r="H27" s="19"/>
      <c r="I27" s="19"/>
      <c r="J27" s="19"/>
      <c r="K27" s="19"/>
      <c r="L27" s="19"/>
      <c r="M27" s="19"/>
      <c r="N27" s="19"/>
      <c r="O27" s="19">
        <f t="shared" si="0"/>
        <v>6</v>
      </c>
      <c r="P27" s="11"/>
    </row>
    <row r="28" spans="1:30" x14ac:dyDescent="0.35">
      <c r="A28" s="4">
        <v>46356</v>
      </c>
      <c r="B28" s="13" t="s">
        <v>44</v>
      </c>
      <c r="C28" s="19"/>
      <c r="D28" s="19"/>
      <c r="E28" s="19">
        <v>6</v>
      </c>
      <c r="F28" s="19"/>
      <c r="G28" s="19"/>
      <c r="H28" s="19"/>
      <c r="I28" s="19"/>
      <c r="J28" s="19"/>
      <c r="K28" s="19"/>
      <c r="L28" s="19"/>
      <c r="M28" s="19"/>
      <c r="N28" s="19"/>
      <c r="O28" s="19">
        <f t="shared" si="0"/>
        <v>6</v>
      </c>
      <c r="P28" s="11"/>
      <c r="R28" s="10"/>
      <c r="S28" s="11"/>
      <c r="T28" s="11"/>
      <c r="U28" s="11"/>
      <c r="V28" s="11"/>
      <c r="W28" s="11"/>
      <c r="X28" s="11"/>
      <c r="Y28" s="11"/>
      <c r="Z28" s="11"/>
      <c r="AA28" s="11"/>
      <c r="AB28" s="11">
        <v>316.76</v>
      </c>
      <c r="AC28" s="11"/>
      <c r="AD28" s="11">
        <f t="shared" ref="AD28" si="1">SUM(S28:AC28)</f>
        <v>316.76</v>
      </c>
    </row>
    <row r="29" spans="1:30" x14ac:dyDescent="0.35">
      <c r="A29" s="4">
        <v>46360</v>
      </c>
      <c r="B29" s="13" t="s">
        <v>34</v>
      </c>
      <c r="C29" s="19">
        <v>271.8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>
        <f t="shared" ref="O29:O39" si="2">SUM(C29:N29)</f>
        <v>271.8</v>
      </c>
      <c r="P29" s="11"/>
    </row>
    <row r="30" spans="1:30" x14ac:dyDescent="0.35">
      <c r="A30" s="4">
        <v>46360</v>
      </c>
      <c r="B30" s="13" t="s">
        <v>45</v>
      </c>
      <c r="C30" s="19">
        <v>291.8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>
        <f t="shared" si="2"/>
        <v>291.8</v>
      </c>
      <c r="P30" s="11"/>
    </row>
    <row r="31" spans="1:30" x14ac:dyDescent="0.35">
      <c r="A31" s="4">
        <v>46360</v>
      </c>
      <c r="B31" s="13" t="s">
        <v>48</v>
      </c>
      <c r="C31" s="19"/>
      <c r="D31" s="19"/>
      <c r="E31" s="19"/>
      <c r="F31" s="19"/>
      <c r="G31" s="19"/>
      <c r="H31" s="19"/>
      <c r="I31" s="19"/>
      <c r="J31" s="19">
        <v>990</v>
      </c>
      <c r="K31" s="19"/>
      <c r="L31" s="19"/>
      <c r="M31" s="19"/>
      <c r="N31" s="19"/>
      <c r="O31" s="19">
        <f t="shared" si="2"/>
        <v>990</v>
      </c>
      <c r="P31" s="11"/>
    </row>
    <row r="32" spans="1:30" x14ac:dyDescent="0.35">
      <c r="A32" s="4">
        <v>46378</v>
      </c>
      <c r="B32" s="13" t="s">
        <v>45</v>
      </c>
      <c r="C32" s="19">
        <v>145.9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>
        <f t="shared" si="2"/>
        <v>145.9</v>
      </c>
      <c r="P32" s="11"/>
    </row>
    <row r="33" spans="1:30" x14ac:dyDescent="0.35">
      <c r="A33" s="4">
        <v>46387</v>
      </c>
      <c r="B33" s="13" t="s">
        <v>44</v>
      </c>
      <c r="C33" s="19"/>
      <c r="D33" s="19"/>
      <c r="E33" s="19">
        <v>6</v>
      </c>
      <c r="F33" s="19"/>
      <c r="G33" s="19"/>
      <c r="H33" s="19"/>
      <c r="I33" s="19"/>
      <c r="J33" s="19"/>
      <c r="K33" s="19"/>
      <c r="L33" s="19"/>
      <c r="M33" s="19"/>
      <c r="N33" s="19"/>
      <c r="O33" s="19">
        <f t="shared" si="2"/>
        <v>6</v>
      </c>
      <c r="P33" s="11"/>
      <c r="Q33" s="9"/>
    </row>
    <row r="34" spans="1:30" x14ac:dyDescent="0.35">
      <c r="A34" s="4">
        <v>46050</v>
      </c>
      <c r="B34" s="13" t="s">
        <v>46</v>
      </c>
      <c r="C34" s="19"/>
      <c r="D34" s="19"/>
      <c r="E34" s="19">
        <v>47</v>
      </c>
      <c r="F34" s="19"/>
      <c r="G34" s="19"/>
      <c r="H34" s="19"/>
      <c r="I34" s="19"/>
      <c r="J34" s="19"/>
      <c r="K34" s="19"/>
      <c r="L34" s="19"/>
      <c r="M34" s="19"/>
      <c r="N34" s="19"/>
      <c r="O34" s="19">
        <f t="shared" si="2"/>
        <v>47</v>
      </c>
      <c r="P34" s="11"/>
    </row>
    <row r="35" spans="1:30" x14ac:dyDescent="0.35">
      <c r="A35" s="4">
        <v>46053</v>
      </c>
      <c r="B35" s="13" t="s">
        <v>44</v>
      </c>
      <c r="C35" s="19"/>
      <c r="D35" s="19"/>
      <c r="E35" s="19">
        <v>6</v>
      </c>
      <c r="F35" s="19"/>
      <c r="G35" s="19"/>
      <c r="H35" s="19"/>
      <c r="I35" s="19"/>
      <c r="J35" s="19"/>
      <c r="K35" s="19"/>
      <c r="L35" s="19"/>
      <c r="M35" s="19"/>
      <c r="N35" s="19"/>
      <c r="O35" s="19">
        <f t="shared" si="2"/>
        <v>6</v>
      </c>
      <c r="P35" s="11"/>
      <c r="R35" s="10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 x14ac:dyDescent="0.35">
      <c r="A36" s="4">
        <v>46057</v>
      </c>
      <c r="B36" s="13" t="s">
        <v>45</v>
      </c>
      <c r="C36" s="19">
        <v>145.9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>
        <f t="shared" si="2"/>
        <v>145.9</v>
      </c>
      <c r="P36" s="11"/>
    </row>
    <row r="37" spans="1:30" x14ac:dyDescent="0.35">
      <c r="A37" s="4">
        <v>46081</v>
      </c>
      <c r="B37" s="13" t="s">
        <v>44</v>
      </c>
      <c r="C37" s="19"/>
      <c r="D37" s="19"/>
      <c r="E37" s="19">
        <v>6</v>
      </c>
      <c r="F37" s="19"/>
      <c r="G37" s="19"/>
      <c r="H37" s="19"/>
      <c r="I37" s="19"/>
      <c r="J37" s="19"/>
      <c r="K37" s="19"/>
      <c r="L37" s="19"/>
      <c r="M37" s="19"/>
      <c r="N37" s="19"/>
      <c r="O37" s="19">
        <f t="shared" si="2"/>
        <v>6</v>
      </c>
      <c r="P37" s="11"/>
    </row>
    <row r="38" spans="1:30" x14ac:dyDescent="0.35">
      <c r="A38" s="4">
        <v>46090</v>
      </c>
      <c r="B38" s="13" t="s">
        <v>45</v>
      </c>
      <c r="C38" s="19">
        <v>145.9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>
        <f t="shared" si="2"/>
        <v>145.9</v>
      </c>
      <c r="P38" s="11"/>
    </row>
    <row r="39" spans="1:30" x14ac:dyDescent="0.35">
      <c r="A39" s="4">
        <v>46112</v>
      </c>
      <c r="B39" s="13" t="s">
        <v>43</v>
      </c>
      <c r="C39" s="19"/>
      <c r="D39" s="19"/>
      <c r="E39" s="19">
        <v>7</v>
      </c>
      <c r="F39" s="19"/>
      <c r="G39" s="19"/>
      <c r="H39" s="19"/>
      <c r="I39" s="19"/>
      <c r="J39" s="19"/>
      <c r="K39" s="19"/>
      <c r="L39" s="19"/>
      <c r="M39" s="19"/>
      <c r="N39" s="19"/>
      <c r="O39" s="19">
        <f t="shared" si="2"/>
        <v>7</v>
      </c>
      <c r="P39" s="11"/>
    </row>
    <row r="40" spans="1:30" x14ac:dyDescent="0.35">
      <c r="A40" s="4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1"/>
    </row>
    <row r="41" spans="1:30" x14ac:dyDescent="0.35">
      <c r="A41" s="4"/>
      <c r="C41" s="20">
        <f>SUM(C3:C40)</f>
        <v>2274.3000000000002</v>
      </c>
      <c r="D41" s="20"/>
      <c r="E41" s="20">
        <f t="shared" ref="E41:O41" si="3">SUM(E3:E40)</f>
        <v>1863.65</v>
      </c>
      <c r="F41" s="20">
        <f t="shared" si="3"/>
        <v>0</v>
      </c>
      <c r="G41" s="20">
        <f t="shared" si="3"/>
        <v>70</v>
      </c>
      <c r="H41" s="20">
        <f t="shared" si="3"/>
        <v>100.01</v>
      </c>
      <c r="I41" s="20">
        <f t="shared" si="3"/>
        <v>0</v>
      </c>
      <c r="J41" s="20">
        <f t="shared" si="3"/>
        <v>990</v>
      </c>
      <c r="K41" s="20">
        <f t="shared" si="3"/>
        <v>123.84</v>
      </c>
      <c r="L41" s="20">
        <f t="shared" si="3"/>
        <v>1752</v>
      </c>
      <c r="M41" s="20">
        <f t="shared" si="3"/>
        <v>0</v>
      </c>
      <c r="N41" s="20">
        <f t="shared" si="3"/>
        <v>345.78999999999996</v>
      </c>
      <c r="O41" s="20">
        <f t="shared" si="3"/>
        <v>7545.24</v>
      </c>
      <c r="P41" s="20"/>
    </row>
    <row r="42" spans="1:30" x14ac:dyDescent="0.35">
      <c r="A42" s="9"/>
      <c r="B42" s="10" t="s">
        <v>25</v>
      </c>
      <c r="C42" s="21">
        <v>5241</v>
      </c>
      <c r="D42" s="21"/>
      <c r="E42" s="21">
        <v>400</v>
      </c>
      <c r="F42" s="21"/>
      <c r="G42" s="21">
        <v>125</v>
      </c>
      <c r="H42" s="21">
        <v>145</v>
      </c>
      <c r="I42" s="21"/>
      <c r="J42" s="21"/>
      <c r="K42" s="21"/>
      <c r="L42" s="21"/>
      <c r="M42" s="21">
        <v>100</v>
      </c>
      <c r="N42" s="21"/>
      <c r="O42" s="21"/>
      <c r="P42" s="11"/>
    </row>
    <row r="43" spans="1:30" x14ac:dyDescent="0.35">
      <c r="A43" s="9"/>
      <c r="B43" s="10" t="s">
        <v>26</v>
      </c>
      <c r="C43" s="11">
        <f t="shared" ref="C43:N43" si="4">C42-C41</f>
        <v>2966.7</v>
      </c>
      <c r="D43" s="11">
        <f t="shared" si="4"/>
        <v>0</v>
      </c>
      <c r="E43" s="11">
        <f t="shared" si="4"/>
        <v>-1463.65</v>
      </c>
      <c r="F43" s="11">
        <f t="shared" si="4"/>
        <v>0</v>
      </c>
      <c r="G43" s="11">
        <f t="shared" si="4"/>
        <v>55</v>
      </c>
      <c r="H43" s="11">
        <f t="shared" si="4"/>
        <v>44.989999999999995</v>
      </c>
      <c r="I43" s="11">
        <f t="shared" si="4"/>
        <v>0</v>
      </c>
      <c r="J43" s="11">
        <f t="shared" si="4"/>
        <v>-990</v>
      </c>
      <c r="K43" s="11">
        <f t="shared" si="4"/>
        <v>-123.84</v>
      </c>
      <c r="L43" s="11">
        <f t="shared" si="4"/>
        <v>-1752</v>
      </c>
      <c r="M43" s="11">
        <f t="shared" si="4"/>
        <v>100</v>
      </c>
      <c r="N43" s="11">
        <f t="shared" si="4"/>
        <v>-345.78999999999996</v>
      </c>
      <c r="O43" s="11"/>
      <c r="P43" s="11"/>
    </row>
    <row r="44" spans="1:30" x14ac:dyDescent="0.35">
      <c r="A44" s="9"/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30" x14ac:dyDescent="0.35">
      <c r="A45" s="9"/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30" x14ac:dyDescent="0.35">
      <c r="A46" s="9"/>
      <c r="B46" s="10" t="s">
        <v>47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30" x14ac:dyDescent="0.35">
      <c r="A47" s="9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30" x14ac:dyDescent="0.35">
      <c r="A48" s="9"/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35">
      <c r="A49" s="9"/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35">
      <c r="A50" s="9"/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35">
      <c r="A51" s="9"/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35">
      <c r="A52" s="9"/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35">
      <c r="A53" s="9"/>
      <c r="B53" s="10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35">
      <c r="A54" s="9"/>
      <c r="B54" s="10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35">
      <c r="A55" s="9"/>
      <c r="B55" s="10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35">
      <c r="A56" s="9"/>
      <c r="B56" s="10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35">
      <c r="A57" s="9"/>
      <c r="B57" s="10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35">
      <c r="A58" s="9"/>
      <c r="B58" s="10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35">
      <c r="A59" s="9"/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35">
      <c r="A60" s="9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35">
      <c r="A61" s="9"/>
      <c r="B61" s="10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35">
      <c r="A62" s="9"/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35">
      <c r="A63" s="9"/>
      <c r="B63" s="10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35">
      <c r="A64" s="10"/>
      <c r="B64" s="10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35">
      <c r="A65" s="10"/>
      <c r="B65" s="10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3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 x14ac:dyDescent="0.3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 x14ac:dyDescent="0.35">
      <c r="A68" s="10"/>
      <c r="B68" s="10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0"/>
    </row>
    <row r="69" spans="1:16" x14ac:dyDescent="0.3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1"/>
    </row>
  </sheetData>
  <phoneticPr fontId="4" type="noConversion"/>
  <printOptions gridLines="1"/>
  <pageMargins left="0.23622047244094491" right="0.23622047244094491" top="0.74803149606299213" bottom="0.74803149606299213" header="0.31496062992125984" footer="0.31496062992125984"/>
  <pageSetup paperSize="5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1B8B2-0532-421E-8EE6-DA6DF6A13722}">
  <dimension ref="A1:I13"/>
  <sheetViews>
    <sheetView workbookViewId="0">
      <selection activeCell="I14" sqref="I14"/>
    </sheetView>
  </sheetViews>
  <sheetFormatPr defaultRowHeight="14.5" x14ac:dyDescent="0.35"/>
  <cols>
    <col min="2" max="2" width="32" bestFit="1" customWidth="1"/>
  </cols>
  <sheetData>
    <row r="1" spans="1:9" x14ac:dyDescent="0.35">
      <c r="A1" s="1"/>
      <c r="B1" s="1" t="s">
        <v>0</v>
      </c>
      <c r="C1" s="1" t="s">
        <v>14</v>
      </c>
      <c r="D1" s="1">
        <v>2026</v>
      </c>
      <c r="E1" s="1"/>
      <c r="F1" s="1"/>
      <c r="G1" s="1"/>
      <c r="H1" s="1"/>
    </row>
    <row r="2" spans="1:9" x14ac:dyDescent="0.35">
      <c r="A2" s="1"/>
      <c r="B2" s="1"/>
      <c r="C2" s="1"/>
      <c r="D2" s="1"/>
      <c r="E2" s="1"/>
      <c r="F2" s="1"/>
      <c r="G2" s="1"/>
      <c r="H2" s="1"/>
    </row>
    <row r="3" spans="1:9" x14ac:dyDescent="0.35">
      <c r="A3" s="7" t="s">
        <v>12</v>
      </c>
      <c r="B3" s="7" t="s">
        <v>1</v>
      </c>
      <c r="C3" s="7" t="s">
        <v>15</v>
      </c>
      <c r="D3" s="5" t="s">
        <v>20</v>
      </c>
      <c r="E3" s="5" t="s">
        <v>16</v>
      </c>
      <c r="F3" s="7" t="s">
        <v>17</v>
      </c>
      <c r="G3" s="5" t="s">
        <v>10</v>
      </c>
      <c r="H3" s="5" t="s">
        <v>11</v>
      </c>
    </row>
    <row r="4" spans="1:9" x14ac:dyDescent="0.35">
      <c r="A4" s="4">
        <v>45772</v>
      </c>
      <c r="B4" t="s">
        <v>18</v>
      </c>
      <c r="C4" s="3">
        <v>4544.5</v>
      </c>
      <c r="D4" s="3"/>
      <c r="E4" s="3"/>
      <c r="F4" s="3"/>
      <c r="G4" s="3"/>
      <c r="H4" s="3">
        <f>SUM(C4:G4)</f>
        <v>4544.5</v>
      </c>
    </row>
    <row r="5" spans="1:9" x14ac:dyDescent="0.35">
      <c r="A5" s="4">
        <v>45814</v>
      </c>
      <c r="B5" t="s">
        <v>27</v>
      </c>
      <c r="C5" s="3"/>
      <c r="D5" s="3"/>
      <c r="E5" s="3">
        <v>250</v>
      </c>
      <c r="F5" s="3"/>
      <c r="G5" s="3"/>
      <c r="H5" s="3">
        <f>SUM(C5:G5)</f>
        <v>250</v>
      </c>
    </row>
    <row r="6" spans="1:9" x14ac:dyDescent="0.35">
      <c r="A6" s="4">
        <v>45825</v>
      </c>
      <c r="B6" t="s">
        <v>33</v>
      </c>
      <c r="C6" s="3"/>
      <c r="D6" s="3"/>
      <c r="E6" s="3">
        <v>1133</v>
      </c>
      <c r="F6" s="3"/>
      <c r="G6" s="3"/>
      <c r="H6" s="3">
        <f>SUM(C6:G6)</f>
        <v>1133</v>
      </c>
    </row>
    <row r="7" spans="1:9" x14ac:dyDescent="0.35">
      <c r="A7" s="4">
        <v>45887</v>
      </c>
      <c r="B7" t="s">
        <v>39</v>
      </c>
      <c r="C7" s="3"/>
      <c r="D7" s="3"/>
      <c r="E7" s="3">
        <v>1000</v>
      </c>
      <c r="F7" s="3"/>
      <c r="G7" s="3"/>
      <c r="H7" s="3">
        <f>SUM(C7:G7)</f>
        <v>1000</v>
      </c>
    </row>
    <row r="8" spans="1:9" x14ac:dyDescent="0.35">
      <c r="A8" s="4">
        <v>46294</v>
      </c>
      <c r="B8" t="s">
        <v>42</v>
      </c>
      <c r="C8" s="3">
        <v>4544.5</v>
      </c>
      <c r="D8" s="3"/>
      <c r="E8" s="3"/>
      <c r="F8" s="3"/>
      <c r="G8" s="3"/>
      <c r="H8" s="3">
        <f>SUM(C8:G8)</f>
        <v>4544.5</v>
      </c>
    </row>
    <row r="9" spans="1:9" x14ac:dyDescent="0.35">
      <c r="A9" s="4">
        <v>46097</v>
      </c>
      <c r="B9" t="s">
        <v>49</v>
      </c>
      <c r="C9" s="3"/>
      <c r="D9" s="3"/>
      <c r="E9" s="3">
        <v>200</v>
      </c>
      <c r="F9" s="3"/>
      <c r="G9" s="3"/>
      <c r="H9" s="3">
        <f>SUM(C9:G9)</f>
        <v>200</v>
      </c>
    </row>
    <row r="10" spans="1:9" x14ac:dyDescent="0.35">
      <c r="C10" s="3"/>
      <c r="D10" s="3"/>
      <c r="E10" s="3"/>
      <c r="F10" s="3"/>
      <c r="G10" s="3"/>
    </row>
    <row r="11" spans="1:9" x14ac:dyDescent="0.35">
      <c r="C11" s="8">
        <f t="shared" ref="C11:H11" si="0">SUM(C4:C10)</f>
        <v>9089</v>
      </c>
      <c r="D11" s="8">
        <f t="shared" si="0"/>
        <v>0</v>
      </c>
      <c r="E11" s="8">
        <f t="shared" si="0"/>
        <v>2583</v>
      </c>
      <c r="F11" s="8">
        <f t="shared" si="0"/>
        <v>0</v>
      </c>
      <c r="G11" s="8">
        <f t="shared" si="0"/>
        <v>0</v>
      </c>
      <c r="H11" s="8">
        <f t="shared" si="0"/>
        <v>11672</v>
      </c>
    </row>
    <row r="12" spans="1:9" x14ac:dyDescent="0.35">
      <c r="C12" s="3"/>
      <c r="D12" s="3"/>
      <c r="E12" s="3"/>
      <c r="F12" s="3"/>
      <c r="G12" s="3"/>
      <c r="I12" s="3"/>
    </row>
    <row r="13" spans="1:9" x14ac:dyDescent="0.35">
      <c r="C13" s="3"/>
      <c r="D13" s="3"/>
      <c r="E13" s="3"/>
      <c r="F13" s="3"/>
      <c r="G13" s="3"/>
    </row>
  </sheetData>
  <printOptions gridLines="1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Payments</vt:lpstr>
      <vt:lpstr>Receipts</vt:lpstr>
      <vt:lpstr>Payments!Print_Area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 Worlington Parish Clerk</dc:creator>
  <cp:lastModifiedBy>East Worlington Parish Clerk</cp:lastModifiedBy>
  <cp:lastPrinted>2026-04-07T13:47:35Z</cp:lastPrinted>
  <dcterms:created xsi:type="dcterms:W3CDTF">2021-04-09T17:56:53Z</dcterms:created>
  <dcterms:modified xsi:type="dcterms:W3CDTF">2026-04-08T12:37:11Z</dcterms:modified>
</cp:coreProperties>
</file>